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sabel.martino\OneDrive - SAG\ARCHIVOS_SAG\ESTADISTICAS\faenamiento\"/>
    </mc:Choice>
  </mc:AlternateContent>
  <bookViews>
    <workbookView xWindow="600" yWindow="90" windowWidth="21315" windowHeight="9465"/>
  </bookViews>
  <sheets>
    <sheet name="REGION POR MES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5" i="1" l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13" i="1"/>
</calcChain>
</file>

<file path=xl/sharedStrings.xml><?xml version="1.0" encoding="utf-8"?>
<sst xmlns="http://schemas.openxmlformats.org/spreadsheetml/2006/main" count="79" uniqueCount="40">
  <si>
    <t>Faenas realizadas en plantas de la Región de Magallanes, 2026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</si>
  <si>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</si>
  <si>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</si>
  <si>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</si>
  <si>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</si>
  <si>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</si>
  <si>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</si>
  <si>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</si>
  <si>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</si>
  <si>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</si>
  <si>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</si>
  <si>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</si>
  <si>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</si>
  <si>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</si>
  <si>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B</t>
  </si>
  <si>
    <t>Novillos</t>
  </si>
  <si>
    <t>Cabezas</t>
  </si>
  <si>
    <t>Kg.  Vara</t>
  </si>
  <si>
    <t>O</t>
  </si>
  <si>
    <t>Kg.  Pié</t>
  </si>
  <si>
    <t>Bueyes</t>
  </si>
  <si>
    <t>V</t>
  </si>
  <si>
    <t>I</t>
  </si>
  <si>
    <t>Toros</t>
  </si>
  <si>
    <t>N</t>
  </si>
  <si>
    <t>Vacas</t>
  </si>
  <si>
    <t>S</t>
  </si>
  <si>
    <t>Vaquillas</t>
  </si>
  <si>
    <t>Terneros</t>
  </si>
  <si>
    <t>TOTALES</t>
  </si>
  <si>
    <t>CABEZAS</t>
  </si>
  <si>
    <t>KG.  VARA</t>
  </si>
  <si>
    <t>KG.   PIÉ</t>
  </si>
  <si>
    <t>Capones</t>
  </si>
  <si>
    <t>Borregos</t>
  </si>
  <si>
    <t>Corderos</t>
  </si>
  <si>
    <t>Carneros</t>
  </si>
  <si>
    <t>Ovejas</t>
  </si>
  <si>
    <t xml:space="preserve">TOTALES </t>
  </si>
  <si>
    <t>KG.  PIÉ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</si>
</sst>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 * #,##0_ ;_ * \-#,##0_ ;_ * &quot;-&quot;_ ;_ @_ "/>
    <numFmt numFmtId="43" formatCode="_ * #,##0.00_ ;_ * \-#,##0.00_ ;_ * &quot;-&quot;??_ ;_ @_ "/>
    <numFmt numFmtId="164" formatCode="_-* #,##0.00_-;\-* #,##0.00_-;_-* &quot;-&quot;??_-;_-@_-"/>
    <numFmt numFmtId="165" formatCode="_(* #,##0_);_(* \(#,##0\);_(* &quot;-&quot;??_);_(@_)"/>
    <numFmt numFmtId="166" formatCode="_-* #,##0_-;\-* #,##0_-;_-* &quot;-&quot;??_-;_-@_-"/>
    <numFmt numFmtId="167" formatCode="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indexed="64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</cellStyleXfs>
  <cellXfs count="51">
    <xf numFmtId="0" fontId="0" fillId="0" borderId="0" xfId="0"/>
    <xf numFmtId="165" fontId="2" fillId="0" borderId="0" xfId="1" applyNumberFormat="1" applyFont="1" applyFill="1"/>
    <xf numFmtId="165" fontId="2" fillId="0" borderId="0" xfId="1" applyNumberFormat="1" applyFont="1" applyFill="1" applyBorder="1"/>
    <xf numFmtId="165" fontId="2" fillId="0" borderId="1" xfId="1" applyNumberFormat="1" applyFont="1" applyFill="1" applyBorder="1"/>
    <xf numFmtId="165" fontId="3" fillId="0" borderId="2" xfId="1" applyNumberFormat="1" applyFont="1" applyFill="1" applyBorder="1" applyAlignment="1">
      <alignment horizontal="center"/>
    </xf>
    <xf numFmtId="165" fontId="2" fillId="0" borderId="3" xfId="1" applyNumberFormat="1" applyFont="1" applyFill="1" applyBorder="1"/>
    <xf numFmtId="165" fontId="2" fillId="0" borderId="4" xfId="1" applyNumberFormat="1" applyFont="1" applyFill="1" applyBorder="1"/>
    <xf numFmtId="165" fontId="2" fillId="0" borderId="5" xfId="1" applyNumberFormat="1" applyFont="1" applyFill="1" applyBorder="1"/>
    <xf numFmtId="165" fontId="2" fillId="0" borderId="2" xfId="1" applyNumberFormat="1" applyFont="1" applyFill="1" applyBorder="1"/>
    <xf numFmtId="165" fontId="4" fillId="0" borderId="0" xfId="1" quotePrefix="1" applyNumberFormat="1" applyFont="1" applyFill="1" applyAlignment="1">
      <alignment horizontal="left"/>
    </xf>
    <xf numFmtId="165" fontId="4" fillId="0" borderId="0" xfId="1" applyNumberFormat="1" applyFont="1" applyFill="1"/>
    <xf numFmtId="166" fontId="0" fillId="0" borderId="0" xfId="1" applyNumberFormat="1" applyFont="1"/>
    <xf numFmtId="166" fontId="2" fillId="0" borderId="0" xfId="1" applyNumberFormat="1" applyFont="1" applyFill="1"/>
    <xf numFmtId="41" fontId="2" fillId="0" borderId="3" xfId="2" applyFont="1" applyFill="1" applyBorder="1"/>
    <xf numFmtId="41" fontId="2" fillId="0" borderId="5" xfId="2" applyFont="1" applyFill="1" applyBorder="1"/>
    <xf numFmtId="0" fontId="5" fillId="0" borderId="0" xfId="0" applyFont="1"/>
    <xf numFmtId="167" fontId="5" fillId="0" borderId="0" xfId="0" applyNumberFormat="1" applyFont="1"/>
    <xf numFmtId="165" fontId="2" fillId="0" borderId="10" xfId="1" applyNumberFormat="1" applyFont="1" applyFill="1" applyBorder="1"/>
    <xf numFmtId="165" fontId="2" fillId="0" borderId="11" xfId="1" applyNumberFormat="1" applyFont="1" applyFill="1" applyBorder="1"/>
    <xf numFmtId="3" fontId="2" fillId="0" borderId="10" xfId="1" applyNumberFormat="1" applyFont="1" applyFill="1" applyBorder="1"/>
    <xf numFmtId="3" fontId="2" fillId="0" borderId="11" xfId="1" applyNumberFormat="1" applyFont="1" applyFill="1" applyBorder="1"/>
    <xf numFmtId="41" fontId="2" fillId="0" borderId="0" xfId="2" applyFont="1" applyFill="1" applyBorder="1"/>
    <xf numFmtId="165" fontId="2" fillId="0" borderId="12" xfId="1" applyNumberFormat="1" applyFont="1" applyFill="1" applyBorder="1"/>
    <xf numFmtId="165" fontId="2" fillId="0" borderId="13" xfId="1" applyNumberFormat="1" applyFont="1" applyFill="1" applyBorder="1"/>
    <xf numFmtId="165" fontId="2" fillId="0" borderId="14" xfId="1" applyNumberFormat="1" applyFont="1" applyFill="1" applyBorder="1"/>
    <xf numFmtId="41" fontId="2" fillId="0" borderId="13" xfId="2" applyFont="1" applyFill="1" applyBorder="1"/>
    <xf numFmtId="41" fontId="2" fillId="0" borderId="14" xfId="2" applyFont="1" applyFill="1" applyBorder="1"/>
    <xf numFmtId="165" fontId="2" fillId="0" borderId="15" xfId="1" applyNumberFormat="1" applyFont="1" applyFill="1" applyBorder="1"/>
    <xf numFmtId="165" fontId="2" fillId="0" borderId="16" xfId="1" applyNumberFormat="1" applyFont="1" applyFill="1" applyBorder="1"/>
    <xf numFmtId="165" fontId="2" fillId="0" borderId="17" xfId="1" applyNumberFormat="1" applyFont="1" applyFill="1" applyBorder="1"/>
    <xf numFmtId="165" fontId="2" fillId="0" borderId="18" xfId="1" applyNumberFormat="1" applyFont="1" applyFill="1" applyBorder="1"/>
    <xf numFmtId="165" fontId="2" fillId="0" borderId="19" xfId="1" applyNumberFormat="1" applyFont="1" applyFill="1" applyBorder="1"/>
    <xf numFmtId="165" fontId="2" fillId="0" borderId="20" xfId="1" applyNumberFormat="1" applyFont="1" applyFill="1" applyBorder="1"/>
    <xf numFmtId="41" fontId="2" fillId="0" borderId="19" xfId="2" applyFont="1" applyFill="1" applyBorder="1"/>
    <xf numFmtId="41" fontId="2" fillId="0" borderId="20" xfId="2" applyFont="1" applyFill="1" applyBorder="1"/>
    <xf numFmtId="165" fontId="2" fillId="0" borderId="21" xfId="1" applyNumberFormat="1" applyFont="1" applyFill="1" applyBorder="1"/>
    <xf numFmtId="165" fontId="2" fillId="0" borderId="22" xfId="1" applyNumberFormat="1" applyFont="1" applyFill="1" applyBorder="1"/>
    <xf numFmtId="165" fontId="2" fillId="0" borderId="23" xfId="1" applyNumberFormat="1" applyFont="1" applyFill="1" applyBorder="1"/>
    <xf numFmtId="165" fontId="2" fillId="0" borderId="24" xfId="1" applyNumberFormat="1" applyFont="1" applyFill="1" applyBorder="1"/>
    <xf numFmtId="3" fontId="2" fillId="0" borderId="25" xfId="1" applyNumberFormat="1" applyFont="1" applyFill="1" applyBorder="1"/>
    <xf numFmtId="165" fontId="2" fillId="2" borderId="26" xfId="1" applyNumberFormat="1" applyFont="1" applyFill="1" applyBorder="1"/>
    <xf numFmtId="165" fontId="2" fillId="2" borderId="27" xfId="1" applyNumberFormat="1" applyFont="1" applyFill="1" applyBorder="1"/>
    <xf numFmtId="41" fontId="2" fillId="2" borderId="27" xfId="2" applyFont="1" applyFill="1" applyBorder="1"/>
    <xf numFmtId="166" fontId="2" fillId="2" borderId="27" xfId="1" applyNumberFormat="1" applyFont="1" applyFill="1" applyBorder="1"/>
    <xf numFmtId="165" fontId="2" fillId="2" borderId="28" xfId="1" applyNumberFormat="1" applyFont="1" applyFill="1" applyBorder="1"/>
    <xf numFmtId="165" fontId="3" fillId="0" borderId="7" xfId="1" applyNumberFormat="1" applyFont="1" applyFill="1" applyBorder="1" applyAlignment="1">
      <alignment horizontal="center" vertical="center"/>
    </xf>
    <xf numFmtId="165" fontId="3" fillId="0" borderId="6" xfId="1" applyNumberFormat="1" applyFont="1" applyFill="1" applyBorder="1" applyAlignment="1">
      <alignment horizontal="center" vertical="center"/>
    </xf>
    <xf numFmtId="166" fontId="3" fillId="0" borderId="7" xfId="1" applyNumberFormat="1" applyFont="1" applyFill="1" applyBorder="1" applyAlignment="1">
      <alignment horizontal="center" vertical="center"/>
    </xf>
    <xf numFmtId="166" fontId="3" fillId="0" borderId="6" xfId="1" applyNumberFormat="1" applyFont="1" applyFill="1" applyBorder="1" applyAlignment="1">
      <alignment horizontal="center" vertical="center"/>
    </xf>
    <xf numFmtId="165" fontId="3" fillId="0" borderId="8" xfId="1" applyNumberFormat="1" applyFont="1" applyFill="1" applyBorder="1" applyAlignment="1">
      <alignment horizontal="center" vertical="center"/>
    </xf>
    <xf numFmtId="165" fontId="3" fillId="0" borderId="9" xfId="1" applyNumberFormat="1" applyFont="1" applyFill="1" applyBorder="1" applyAlignment="1">
      <alignment horizontal="center" vertical="center"/>
    </xf>
  </cellXfs>
  <cellStyles count="5">
    <cellStyle name="Millares" xfId="1" builtinId="3"/>
    <cellStyle name="Millares [0]" xfId="2" builtinId="6"/>
    <cellStyle name="Millares 2" xfId="4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8510</xdr:colOff>
      <xdr:row>7</xdr:row>
      <xdr:rowOff>147956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475360" cy="14814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S55"/>
  <sheetViews>
    <sheetView tabSelected="1" topLeftCell="A10" workbookViewId="0">
      <selection activeCell="L25" sqref="K20:L25"/>
    </sheetView>
  </sheetViews>
  <sheetFormatPr baseColWidth="10" defaultColWidth="11.42578125" defaultRowHeight="15" x14ac:dyDescent="0.25"/>
  <cols>
    <col min="1" max="1" width="10.42578125" style="1" customWidth="1"/>
    <col min="2" max="2" width="11.5703125" style="1" customWidth="1"/>
    <col min="3" max="4" width="11.42578125" style="1"/>
    <col min="5" max="5" width="13.140625" bestFit="1" customWidth="1"/>
    <col min="6" max="6" width="13" style="11" bestFit="1" customWidth="1"/>
    <col min="13" max="13" width="14" bestFit="1" customWidth="1"/>
    <col min="15" max="15" width="13.140625" bestFit="1" customWidth="1"/>
  </cols>
  <sheetData>
    <row r="9" spans="1:17" ht="18" x14ac:dyDescent="0.25">
      <c r="E9" s="9" t="s">
        <v>0</v>
      </c>
      <c r="F9" s="12"/>
      <c r="G9" s="1"/>
      <c r="H9" s="1"/>
      <c r="I9" s="1"/>
      <c r="J9" s="10"/>
    </row>
    <row r="10" spans="1:17" ht="15.75" thickBot="1" x14ac:dyDescent="0.3"/>
    <row r="11" spans="1:17" x14ac:dyDescent="0.25">
      <c r="A11" s="2"/>
      <c r="B11" s="2"/>
      <c r="C11" s="2"/>
      <c r="D11" s="2"/>
      <c r="E11" s="45" t="s">
        <v>1</v>
      </c>
      <c r="F11" s="47" t="s">
        <v>2</v>
      </c>
      <c r="G11" s="45" t="s">
        <v>3</v>
      </c>
      <c r="H11" s="45" t="s">
        <v>4</v>
      </c>
      <c r="I11" s="45" t="s">
        <v>5</v>
      </c>
      <c r="J11" s="45" t="s">
        <v>6</v>
      </c>
      <c r="K11" s="45" t="s">
        <v>7</v>
      </c>
      <c r="L11" s="45" t="s">
        <v>8</v>
      </c>
      <c r="M11" s="45" t="s">
        <v>9</v>
      </c>
      <c r="N11" s="45" t="s">
        <v>10</v>
      </c>
      <c r="O11" s="45" t="s">
        <v>11</v>
      </c>
      <c r="P11" s="45" t="s">
        <v>12</v>
      </c>
      <c r="Q11" s="49" t="s">
        <v>13</v>
      </c>
    </row>
    <row r="12" spans="1:17" x14ac:dyDescent="0.25">
      <c r="A12" s="3"/>
      <c r="B12" s="3"/>
      <c r="C12" s="3"/>
      <c r="D12" s="3"/>
      <c r="E12" s="46"/>
      <c r="F12" s="48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50"/>
    </row>
    <row r="13" spans="1:17" x14ac:dyDescent="0.25">
      <c r="A13" s="4" t="s">
        <v>14</v>
      </c>
      <c r="B13" s="2" t="s">
        <v>15</v>
      </c>
      <c r="C13" s="2" t="s">
        <v>16</v>
      </c>
      <c r="D13" s="5"/>
      <c r="E13" s="13">
        <v>337</v>
      </c>
      <c r="F13" s="19">
        <v>346</v>
      </c>
      <c r="G13" s="5">
        <v>581</v>
      </c>
      <c r="H13" s="5">
        <v>353</v>
      </c>
      <c r="I13" s="5">
        <v>931</v>
      </c>
      <c r="J13" s="5">
        <v>453</v>
      </c>
      <c r="K13" s="13"/>
      <c r="L13" s="5"/>
      <c r="M13" s="13"/>
      <c r="N13" s="5"/>
      <c r="O13" s="5"/>
      <c r="P13" s="5"/>
      <c r="Q13" s="5">
        <f>SUM(E13:P13)</f>
        <v>3001</v>
      </c>
    </row>
    <row r="14" spans="1:17" x14ac:dyDescent="0.25">
      <c r="A14" s="4"/>
      <c r="B14" s="2"/>
      <c r="C14" s="2" t="s">
        <v>17</v>
      </c>
      <c r="D14" s="5"/>
      <c r="E14" s="13">
        <v>76627</v>
      </c>
      <c r="F14" s="19">
        <v>81028</v>
      </c>
      <c r="G14" s="5">
        <v>129090</v>
      </c>
      <c r="H14" s="5">
        <v>87642</v>
      </c>
      <c r="I14" s="5">
        <v>217819</v>
      </c>
      <c r="J14" s="5">
        <v>100347</v>
      </c>
      <c r="K14" s="13"/>
      <c r="L14" s="5"/>
      <c r="M14" s="13"/>
      <c r="N14" s="5"/>
      <c r="O14" s="5"/>
      <c r="P14" s="5"/>
      <c r="Q14" s="5">
        <f t="shared" ref="Q14:Q52" si="0">SUM(E14:P14)</f>
        <v>692553</v>
      </c>
    </row>
    <row r="15" spans="1:17" x14ac:dyDescent="0.25">
      <c r="A15" s="4" t="s">
        <v>18</v>
      </c>
      <c r="B15" s="6"/>
      <c r="C15" s="6" t="s">
        <v>19</v>
      </c>
      <c r="D15" s="7"/>
      <c r="E15" s="14">
        <v>156237</v>
      </c>
      <c r="F15" s="20">
        <v>165362</v>
      </c>
      <c r="G15" s="7">
        <v>263477</v>
      </c>
      <c r="H15" s="7">
        <v>178860</v>
      </c>
      <c r="I15" s="7">
        <v>414802</v>
      </c>
      <c r="J15" s="7">
        <v>213713.5</v>
      </c>
      <c r="K15" s="14"/>
      <c r="L15" s="7"/>
      <c r="M15" s="14"/>
      <c r="N15" s="7"/>
      <c r="O15" s="7"/>
      <c r="P15" s="7"/>
      <c r="Q15" s="7">
        <f t="shared" si="0"/>
        <v>1392451.5</v>
      </c>
    </row>
    <row r="16" spans="1:17" x14ac:dyDescent="0.25">
      <c r="A16" s="4"/>
      <c r="B16" s="2" t="s">
        <v>20</v>
      </c>
      <c r="C16" s="2" t="s">
        <v>16</v>
      </c>
      <c r="D16" s="5"/>
      <c r="E16" s="13">
        <v>12</v>
      </c>
      <c r="F16" s="19">
        <v>12</v>
      </c>
      <c r="G16" s="5">
        <v>15</v>
      </c>
      <c r="H16" s="5">
        <v>3</v>
      </c>
      <c r="I16" s="5">
        <v>4</v>
      </c>
      <c r="J16" s="5">
        <v>8</v>
      </c>
      <c r="K16" s="13"/>
      <c r="L16" s="5"/>
      <c r="M16" s="13"/>
      <c r="N16" s="5"/>
      <c r="O16" s="5"/>
      <c r="P16" s="5"/>
      <c r="Q16" s="5">
        <f t="shared" si="0"/>
        <v>54</v>
      </c>
    </row>
    <row r="17" spans="1:17" x14ac:dyDescent="0.25">
      <c r="A17" s="4" t="s">
        <v>21</v>
      </c>
      <c r="B17" s="2"/>
      <c r="C17" s="2" t="s">
        <v>17</v>
      </c>
      <c r="D17" s="5"/>
      <c r="E17" s="13">
        <v>4185</v>
      </c>
      <c r="F17" s="19">
        <v>4046</v>
      </c>
      <c r="G17" s="5">
        <v>4775</v>
      </c>
      <c r="H17" s="5">
        <v>1127</v>
      </c>
      <c r="I17" s="5">
        <v>1558</v>
      </c>
      <c r="J17" s="5">
        <v>2807</v>
      </c>
      <c r="K17" s="13"/>
      <c r="L17" s="5"/>
      <c r="M17" s="13"/>
      <c r="N17" s="5"/>
      <c r="O17" s="5"/>
      <c r="P17" s="5"/>
      <c r="Q17" s="5">
        <f t="shared" si="0"/>
        <v>18498</v>
      </c>
    </row>
    <row r="18" spans="1:17" x14ac:dyDescent="0.25">
      <c r="A18" s="4"/>
      <c r="B18" s="6"/>
      <c r="C18" s="6" t="s">
        <v>19</v>
      </c>
      <c r="D18" s="7"/>
      <c r="E18" s="14">
        <v>8525</v>
      </c>
      <c r="F18" s="20">
        <v>8271</v>
      </c>
      <c r="G18" s="7">
        <v>9745</v>
      </c>
      <c r="H18" s="7">
        <v>2300</v>
      </c>
      <c r="I18" s="7">
        <v>3180</v>
      </c>
      <c r="J18" s="7">
        <v>5713</v>
      </c>
      <c r="K18" s="14"/>
      <c r="L18" s="7"/>
      <c r="M18" s="14"/>
      <c r="N18" s="7"/>
      <c r="O18" s="7"/>
      <c r="P18" s="7"/>
      <c r="Q18" s="7">
        <f t="shared" si="0"/>
        <v>37734</v>
      </c>
    </row>
    <row r="19" spans="1:17" x14ac:dyDescent="0.25">
      <c r="A19" s="4" t="s">
        <v>22</v>
      </c>
      <c r="B19" s="2" t="s">
        <v>23</v>
      </c>
      <c r="C19" s="2" t="s">
        <v>16</v>
      </c>
      <c r="D19" s="5"/>
      <c r="E19" s="13">
        <v>59</v>
      </c>
      <c r="F19" s="19">
        <v>54</v>
      </c>
      <c r="G19" s="5">
        <v>32</v>
      </c>
      <c r="H19" s="5">
        <v>38</v>
      </c>
      <c r="I19" s="5">
        <v>84</v>
      </c>
      <c r="J19" s="5">
        <v>86</v>
      </c>
      <c r="K19" s="13"/>
      <c r="L19" s="5"/>
      <c r="M19" s="13"/>
      <c r="N19" s="5"/>
      <c r="O19" s="5"/>
      <c r="P19" s="5"/>
      <c r="Q19" s="5">
        <f t="shared" si="0"/>
        <v>353</v>
      </c>
    </row>
    <row r="20" spans="1:17" x14ac:dyDescent="0.25">
      <c r="A20" s="4"/>
      <c r="B20" s="2"/>
      <c r="C20" s="2" t="s">
        <v>17</v>
      </c>
      <c r="D20" s="5"/>
      <c r="E20" s="13">
        <v>14427</v>
      </c>
      <c r="F20" s="19">
        <v>12591</v>
      </c>
      <c r="G20" s="5">
        <v>9040</v>
      </c>
      <c r="H20" s="5">
        <v>14744</v>
      </c>
      <c r="I20" s="5">
        <v>31674.400000000001</v>
      </c>
      <c r="J20" s="5">
        <v>20371</v>
      </c>
      <c r="K20" s="13"/>
      <c r="L20" s="5"/>
      <c r="M20" s="13"/>
      <c r="N20" s="5"/>
      <c r="O20" s="5"/>
      <c r="P20" s="5"/>
      <c r="Q20" s="5">
        <f t="shared" si="0"/>
        <v>102847.4</v>
      </c>
    </row>
    <row r="21" spans="1:17" x14ac:dyDescent="0.25">
      <c r="A21" s="4" t="s">
        <v>24</v>
      </c>
      <c r="B21" s="6"/>
      <c r="C21" s="6" t="s">
        <v>19</v>
      </c>
      <c r="D21" s="7"/>
      <c r="E21" s="14">
        <v>29443</v>
      </c>
      <c r="F21" s="20">
        <v>25696</v>
      </c>
      <c r="G21" s="7">
        <v>18449</v>
      </c>
      <c r="H21" s="7">
        <v>30090</v>
      </c>
      <c r="I21" s="7">
        <v>61064</v>
      </c>
      <c r="J21" s="7">
        <v>41299</v>
      </c>
      <c r="K21" s="14"/>
      <c r="L21" s="7"/>
      <c r="M21" s="14"/>
      <c r="N21" s="7"/>
      <c r="O21" s="7"/>
      <c r="P21" s="7"/>
      <c r="Q21" s="7">
        <f t="shared" si="0"/>
        <v>206041</v>
      </c>
    </row>
    <row r="22" spans="1:17" x14ac:dyDescent="0.25">
      <c r="A22" s="4"/>
      <c r="B22" s="2" t="s">
        <v>25</v>
      </c>
      <c r="C22" s="2" t="s">
        <v>16</v>
      </c>
      <c r="D22" s="5"/>
      <c r="E22" s="13">
        <v>152</v>
      </c>
      <c r="F22" s="19">
        <v>125</v>
      </c>
      <c r="G22" s="5">
        <v>115</v>
      </c>
      <c r="H22" s="5">
        <v>97</v>
      </c>
      <c r="I22" s="5">
        <v>676</v>
      </c>
      <c r="J22" s="5">
        <v>268</v>
      </c>
      <c r="K22" s="13"/>
      <c r="L22" s="5"/>
      <c r="M22" s="13"/>
      <c r="N22" s="5"/>
      <c r="O22" s="5"/>
      <c r="P22" s="5"/>
      <c r="Q22" s="5">
        <f t="shared" si="0"/>
        <v>1433</v>
      </c>
    </row>
    <row r="23" spans="1:17" x14ac:dyDescent="0.25">
      <c r="A23" s="4" t="s">
        <v>18</v>
      </c>
      <c r="B23" s="2"/>
      <c r="C23" s="2" t="s">
        <v>17</v>
      </c>
      <c r="D23" s="5"/>
      <c r="E23" s="13">
        <v>42424</v>
      </c>
      <c r="F23" s="19">
        <v>33982</v>
      </c>
      <c r="G23" s="5">
        <v>30536</v>
      </c>
      <c r="H23" s="5">
        <v>27240</v>
      </c>
      <c r="I23" s="5">
        <v>185789.1</v>
      </c>
      <c r="J23" s="5">
        <v>85661</v>
      </c>
      <c r="K23" s="13"/>
      <c r="L23" s="5"/>
      <c r="M23" s="13"/>
      <c r="N23" s="5"/>
      <c r="O23" s="5"/>
      <c r="P23" s="5"/>
      <c r="Q23" s="5">
        <f t="shared" si="0"/>
        <v>405632.1</v>
      </c>
    </row>
    <row r="24" spans="1:17" x14ac:dyDescent="0.25">
      <c r="A24" s="4"/>
      <c r="B24" s="6"/>
      <c r="C24" s="6" t="s">
        <v>19</v>
      </c>
      <c r="D24" s="7"/>
      <c r="E24" s="14">
        <v>88612</v>
      </c>
      <c r="F24" s="20">
        <v>69351</v>
      </c>
      <c r="G24" s="7">
        <v>62318</v>
      </c>
      <c r="H24" s="7">
        <v>55591</v>
      </c>
      <c r="I24" s="7">
        <v>364980</v>
      </c>
      <c r="J24" s="7">
        <v>173940</v>
      </c>
      <c r="K24" s="14"/>
      <c r="L24" s="7"/>
      <c r="M24" s="14"/>
      <c r="N24" s="7"/>
      <c r="O24" s="7"/>
      <c r="P24" s="7"/>
      <c r="Q24" s="7">
        <f t="shared" si="0"/>
        <v>814792</v>
      </c>
    </row>
    <row r="25" spans="1:17" x14ac:dyDescent="0.25">
      <c r="A25" s="4" t="s">
        <v>26</v>
      </c>
      <c r="B25" s="2" t="s">
        <v>27</v>
      </c>
      <c r="C25" s="2" t="s">
        <v>16</v>
      </c>
      <c r="D25" s="5"/>
      <c r="E25" s="13">
        <v>197</v>
      </c>
      <c r="F25" s="19">
        <v>152</v>
      </c>
      <c r="G25" s="5">
        <v>354</v>
      </c>
      <c r="H25" s="5">
        <v>357</v>
      </c>
      <c r="I25" s="5">
        <v>464</v>
      </c>
      <c r="J25" s="5">
        <v>372</v>
      </c>
      <c r="K25" s="13"/>
      <c r="L25" s="5"/>
      <c r="M25" s="13"/>
      <c r="N25" s="5"/>
      <c r="O25" s="5"/>
      <c r="P25" s="5"/>
      <c r="Q25" s="5">
        <f t="shared" si="0"/>
        <v>1896</v>
      </c>
    </row>
    <row r="26" spans="1:17" x14ac:dyDescent="0.25">
      <c r="A26" s="8"/>
      <c r="B26" s="2"/>
      <c r="C26" s="2" t="s">
        <v>17</v>
      </c>
      <c r="D26" s="5"/>
      <c r="E26" s="13">
        <v>40133</v>
      </c>
      <c r="F26" s="19">
        <v>28018</v>
      </c>
      <c r="G26" s="5">
        <v>72158</v>
      </c>
      <c r="H26" s="5">
        <v>70834</v>
      </c>
      <c r="I26" s="5">
        <v>100832.6</v>
      </c>
      <c r="J26" s="5">
        <v>77004</v>
      </c>
      <c r="K26" s="13"/>
      <c r="L26" s="5"/>
      <c r="M26" s="13"/>
      <c r="N26" s="5"/>
      <c r="O26" s="5"/>
      <c r="P26" s="5"/>
      <c r="Q26" s="5">
        <f t="shared" si="0"/>
        <v>388979.6</v>
      </c>
    </row>
    <row r="27" spans="1:17" x14ac:dyDescent="0.25">
      <c r="A27" s="8"/>
      <c r="B27" s="6"/>
      <c r="C27" s="6" t="s">
        <v>19</v>
      </c>
      <c r="D27" s="7"/>
      <c r="E27" s="14">
        <v>81760</v>
      </c>
      <c r="F27" s="20">
        <v>57179</v>
      </c>
      <c r="G27" s="7">
        <v>147260</v>
      </c>
      <c r="H27" s="7">
        <v>144558</v>
      </c>
      <c r="I27" s="7">
        <v>190776</v>
      </c>
      <c r="J27" s="7">
        <v>156632</v>
      </c>
      <c r="K27" s="14"/>
      <c r="L27" s="7"/>
      <c r="M27" s="14"/>
      <c r="N27" s="7"/>
      <c r="O27" s="7"/>
      <c r="P27" s="7"/>
      <c r="Q27" s="7">
        <f t="shared" si="0"/>
        <v>778165</v>
      </c>
    </row>
    <row r="28" spans="1:17" x14ac:dyDescent="0.25">
      <c r="A28" s="8"/>
      <c r="B28" s="2" t="s">
        <v>28</v>
      </c>
      <c r="C28" s="2" t="s">
        <v>16</v>
      </c>
      <c r="D28" s="5"/>
      <c r="E28" s="13">
        <v>23</v>
      </c>
      <c r="F28" s="19">
        <v>45</v>
      </c>
      <c r="G28" s="5">
        <v>9</v>
      </c>
      <c r="H28" s="5">
        <v>31</v>
      </c>
      <c r="I28" s="5">
        <v>95</v>
      </c>
      <c r="J28" s="5">
        <v>81</v>
      </c>
      <c r="K28" s="13"/>
      <c r="L28" s="5"/>
      <c r="M28" s="13"/>
      <c r="N28" s="5"/>
      <c r="O28" s="5"/>
      <c r="P28" s="5"/>
      <c r="Q28" s="5">
        <f t="shared" si="0"/>
        <v>284</v>
      </c>
    </row>
    <row r="29" spans="1:17" x14ac:dyDescent="0.25">
      <c r="A29" s="8"/>
      <c r="B29" s="2"/>
      <c r="C29" s="2" t="s">
        <v>17</v>
      </c>
      <c r="D29" s="5"/>
      <c r="E29" s="13">
        <v>3276</v>
      </c>
      <c r="F29" s="19">
        <v>5889</v>
      </c>
      <c r="G29" s="5">
        <v>994</v>
      </c>
      <c r="H29" s="5">
        <v>4408</v>
      </c>
      <c r="I29" s="5">
        <v>13158.7</v>
      </c>
      <c r="J29" s="5">
        <v>10683</v>
      </c>
      <c r="K29" s="13"/>
      <c r="L29" s="5"/>
      <c r="M29" s="13"/>
      <c r="N29" s="5"/>
      <c r="O29" s="5"/>
      <c r="P29" s="5"/>
      <c r="Q29" s="5">
        <f t="shared" si="0"/>
        <v>38408.699999999997</v>
      </c>
    </row>
    <row r="30" spans="1:17" x14ac:dyDescent="0.25">
      <c r="A30" s="8"/>
      <c r="B30" s="2"/>
      <c r="C30" s="2" t="s">
        <v>19</v>
      </c>
      <c r="D30" s="5"/>
      <c r="E30" s="13">
        <v>6686</v>
      </c>
      <c r="F30" s="19">
        <v>12018</v>
      </c>
      <c r="G30" s="5">
        <v>2029</v>
      </c>
      <c r="H30" s="5">
        <v>8996</v>
      </c>
      <c r="I30" s="5">
        <v>26831</v>
      </c>
      <c r="J30" s="5">
        <v>21716</v>
      </c>
      <c r="K30" s="13"/>
      <c r="L30" s="5"/>
      <c r="M30" s="13"/>
      <c r="N30" s="5"/>
      <c r="O30" s="5"/>
      <c r="P30" s="5"/>
      <c r="Q30" s="5">
        <f t="shared" si="0"/>
        <v>78276</v>
      </c>
    </row>
    <row r="31" spans="1:17" x14ac:dyDescent="0.25">
      <c r="A31" s="22"/>
      <c r="B31" s="23" t="s">
        <v>29</v>
      </c>
      <c r="C31" s="23" t="s">
        <v>30</v>
      </c>
      <c r="D31" s="24"/>
      <c r="E31" s="26">
        <v>780</v>
      </c>
      <c r="F31" s="39">
        <v>734</v>
      </c>
      <c r="G31" s="24">
        <v>1106</v>
      </c>
      <c r="H31" s="24">
        <v>879</v>
      </c>
      <c r="I31" s="24">
        <v>2254</v>
      </c>
      <c r="J31" s="24">
        <v>1268</v>
      </c>
      <c r="K31" s="26"/>
      <c r="L31" s="24"/>
      <c r="M31" s="26"/>
      <c r="N31" s="24"/>
      <c r="O31" s="24"/>
      <c r="P31" s="24"/>
      <c r="Q31" s="27">
        <f t="shared" si="0"/>
        <v>7021</v>
      </c>
    </row>
    <row r="32" spans="1:17" x14ac:dyDescent="0.25">
      <c r="A32" s="28"/>
      <c r="B32" s="2"/>
      <c r="C32" s="2" t="s">
        <v>31</v>
      </c>
      <c r="D32" s="5"/>
      <c r="E32" s="13">
        <v>181072</v>
      </c>
      <c r="F32" s="19">
        <v>165554</v>
      </c>
      <c r="G32" s="5">
        <v>246593</v>
      </c>
      <c r="H32" s="5">
        <v>205995</v>
      </c>
      <c r="I32" s="5">
        <v>550831.80000000005</v>
      </c>
      <c r="J32" s="5">
        <v>296873</v>
      </c>
      <c r="K32" s="13"/>
      <c r="L32" s="5"/>
      <c r="M32" s="13"/>
      <c r="N32" s="5"/>
      <c r="O32" s="5"/>
      <c r="P32" s="5"/>
      <c r="Q32" s="29">
        <f t="shared" si="0"/>
        <v>1646918.8</v>
      </c>
    </row>
    <row r="33" spans="1:19" x14ac:dyDescent="0.25">
      <c r="A33" s="28"/>
      <c r="B33" s="2"/>
      <c r="C33" s="2" t="s">
        <v>32</v>
      </c>
      <c r="D33" s="5"/>
      <c r="E33" s="13">
        <v>371263</v>
      </c>
      <c r="F33" s="19">
        <v>337877</v>
      </c>
      <c r="G33" s="5">
        <v>503278</v>
      </c>
      <c r="H33" s="5">
        <v>420395</v>
      </c>
      <c r="I33" s="5">
        <v>1061633</v>
      </c>
      <c r="J33" s="5">
        <v>613013.5</v>
      </c>
      <c r="K33" s="13"/>
      <c r="L33" s="5"/>
      <c r="M33" s="13"/>
      <c r="N33" s="5"/>
      <c r="O33" s="5"/>
      <c r="P33" s="5"/>
      <c r="Q33" s="29">
        <f t="shared" si="0"/>
        <v>3307459.5</v>
      </c>
    </row>
    <row r="34" spans="1:19" x14ac:dyDescent="0.25">
      <c r="A34" s="40"/>
      <c r="B34" s="41"/>
      <c r="C34" s="41"/>
      <c r="D34" s="41"/>
      <c r="E34" s="42"/>
      <c r="F34" s="43"/>
      <c r="G34" s="41"/>
      <c r="H34" s="41"/>
      <c r="I34" s="41"/>
      <c r="J34" s="41"/>
      <c r="K34" s="42"/>
      <c r="L34" s="41"/>
      <c r="M34" s="42"/>
      <c r="N34" s="41"/>
      <c r="O34" s="41"/>
      <c r="P34" s="41"/>
      <c r="Q34" s="44"/>
    </row>
    <row r="35" spans="1:19" x14ac:dyDescent="0.25">
      <c r="A35" s="4" t="s">
        <v>18</v>
      </c>
      <c r="B35" s="2" t="s">
        <v>33</v>
      </c>
      <c r="C35" s="2" t="s">
        <v>16</v>
      </c>
      <c r="D35" s="5"/>
      <c r="E35" s="13">
        <v>203</v>
      </c>
      <c r="F35" s="17">
        <v>118</v>
      </c>
      <c r="G35" s="5">
        <v>254</v>
      </c>
      <c r="H35" s="5">
        <v>112</v>
      </c>
      <c r="I35" s="5">
        <v>77</v>
      </c>
      <c r="J35" s="5">
        <v>60</v>
      </c>
      <c r="K35" s="13"/>
      <c r="L35" s="5"/>
      <c r="M35" s="13"/>
      <c r="N35" s="5"/>
      <c r="O35" s="5"/>
      <c r="P35" s="5"/>
      <c r="Q35" s="5">
        <f t="shared" si="0"/>
        <v>824</v>
      </c>
      <c r="R35" s="15"/>
      <c r="S35" s="15"/>
    </row>
    <row r="36" spans="1:19" x14ac:dyDescent="0.25">
      <c r="A36" s="4"/>
      <c r="B36" s="2"/>
      <c r="C36" s="2" t="s">
        <v>17</v>
      </c>
      <c r="D36" s="5"/>
      <c r="E36" s="13">
        <v>4964</v>
      </c>
      <c r="F36" s="17">
        <v>2563</v>
      </c>
      <c r="G36" s="5">
        <v>5505</v>
      </c>
      <c r="H36" s="5">
        <v>3749</v>
      </c>
      <c r="I36" s="5">
        <v>3059</v>
      </c>
      <c r="J36" s="5">
        <v>2021</v>
      </c>
      <c r="K36" s="13"/>
      <c r="L36" s="5"/>
      <c r="M36" s="13"/>
      <c r="N36" s="5"/>
      <c r="O36" s="5"/>
      <c r="P36" s="5"/>
      <c r="Q36" s="5">
        <f t="shared" si="0"/>
        <v>21861</v>
      </c>
      <c r="R36" s="15"/>
      <c r="S36" s="15"/>
    </row>
    <row r="37" spans="1:19" x14ac:dyDescent="0.25">
      <c r="A37" s="4" t="s">
        <v>21</v>
      </c>
      <c r="B37" s="6"/>
      <c r="C37" s="6" t="s">
        <v>19</v>
      </c>
      <c r="D37" s="7"/>
      <c r="E37" s="14">
        <v>10130</v>
      </c>
      <c r="F37" s="18">
        <v>5231</v>
      </c>
      <c r="G37" s="7">
        <v>11235</v>
      </c>
      <c r="H37" s="7">
        <v>7651</v>
      </c>
      <c r="I37" s="7">
        <v>6243</v>
      </c>
      <c r="J37" s="7">
        <v>4124</v>
      </c>
      <c r="K37" s="14"/>
      <c r="L37" s="7"/>
      <c r="M37" s="14"/>
      <c r="N37" s="7"/>
      <c r="O37" s="7"/>
      <c r="P37" s="7"/>
      <c r="Q37" s="7">
        <f t="shared" si="0"/>
        <v>44614</v>
      </c>
      <c r="R37" s="15"/>
      <c r="S37" s="15"/>
    </row>
    <row r="38" spans="1:19" x14ac:dyDescent="0.25">
      <c r="A38" s="4"/>
      <c r="B38" s="2" t="s">
        <v>34</v>
      </c>
      <c r="C38" s="2" t="s">
        <v>16</v>
      </c>
      <c r="D38" s="5"/>
      <c r="E38" s="13">
        <v>31503</v>
      </c>
      <c r="F38" s="17">
        <v>30996</v>
      </c>
      <c r="G38" s="5">
        <v>24525</v>
      </c>
      <c r="H38" s="5">
        <v>12279</v>
      </c>
      <c r="I38" s="5">
        <v>5489</v>
      </c>
      <c r="J38" s="5">
        <v>10</v>
      </c>
      <c r="K38" s="13"/>
      <c r="L38" s="5"/>
      <c r="M38" s="13"/>
      <c r="N38" s="5"/>
      <c r="O38" s="5"/>
      <c r="P38" s="5"/>
      <c r="Q38" s="5">
        <f t="shared" si="0"/>
        <v>104802</v>
      </c>
      <c r="R38" s="15"/>
      <c r="S38" s="15"/>
    </row>
    <row r="39" spans="1:19" x14ac:dyDescent="0.25">
      <c r="A39" s="4" t="s">
        <v>22</v>
      </c>
      <c r="B39" s="2"/>
      <c r="C39" s="2" t="s">
        <v>17</v>
      </c>
      <c r="D39" s="5"/>
      <c r="E39" s="13">
        <v>628839</v>
      </c>
      <c r="F39" s="17">
        <v>608192.41999999993</v>
      </c>
      <c r="G39" s="5">
        <v>449988.8</v>
      </c>
      <c r="H39" s="5">
        <v>244086</v>
      </c>
      <c r="I39" s="5">
        <v>110635.5</v>
      </c>
      <c r="J39" s="5">
        <v>266</v>
      </c>
      <c r="K39" s="13"/>
      <c r="L39" s="5"/>
      <c r="M39" s="13"/>
      <c r="N39" s="5"/>
      <c r="O39" s="5"/>
      <c r="P39" s="5"/>
      <c r="Q39" s="5">
        <f t="shared" si="0"/>
        <v>2042007.72</v>
      </c>
      <c r="R39" s="16"/>
      <c r="S39" s="15"/>
    </row>
    <row r="40" spans="1:19" x14ac:dyDescent="0.25">
      <c r="A40" s="4"/>
      <c r="B40" s="6"/>
      <c r="C40" s="6" t="s">
        <v>19</v>
      </c>
      <c r="D40" s="7"/>
      <c r="E40" s="14">
        <v>1322178</v>
      </c>
      <c r="F40" s="18">
        <v>1271629.74</v>
      </c>
      <c r="G40" s="7">
        <v>916479.76</v>
      </c>
      <c r="H40" s="7">
        <v>523233.81</v>
      </c>
      <c r="I40" s="7">
        <v>225885.29</v>
      </c>
      <c r="J40" s="7">
        <v>5429</v>
      </c>
      <c r="K40" s="14"/>
      <c r="L40" s="7"/>
      <c r="M40" s="14"/>
      <c r="N40" s="7"/>
      <c r="O40" s="7"/>
      <c r="P40" s="7"/>
      <c r="Q40" s="7">
        <f t="shared" si="0"/>
        <v>4264835.5999999996</v>
      </c>
      <c r="R40" s="16"/>
      <c r="S40" s="15"/>
    </row>
    <row r="41" spans="1:19" x14ac:dyDescent="0.25">
      <c r="A41" s="4" t="s">
        <v>24</v>
      </c>
      <c r="B41" s="2" t="s">
        <v>35</v>
      </c>
      <c r="C41" s="2" t="s">
        <v>16</v>
      </c>
      <c r="D41" s="5"/>
      <c r="E41" s="13">
        <v>51403</v>
      </c>
      <c r="F41" s="17">
        <v>60158</v>
      </c>
      <c r="G41" s="5">
        <v>74909</v>
      </c>
      <c r="H41" s="5">
        <v>51396</v>
      </c>
      <c r="I41" s="5">
        <v>9899</v>
      </c>
      <c r="J41" s="5">
        <v>880</v>
      </c>
      <c r="K41" s="13"/>
      <c r="L41" s="5"/>
      <c r="M41" s="13"/>
      <c r="N41" s="5"/>
      <c r="O41" s="5"/>
      <c r="P41" s="5"/>
      <c r="Q41" s="5">
        <f t="shared" si="0"/>
        <v>248645</v>
      </c>
      <c r="R41" s="15"/>
      <c r="S41" s="15"/>
    </row>
    <row r="42" spans="1:19" x14ac:dyDescent="0.25">
      <c r="A42" s="4"/>
      <c r="B42" s="2"/>
      <c r="C42" s="2" t="s">
        <v>17</v>
      </c>
      <c r="D42" s="5"/>
      <c r="E42" s="13">
        <v>705485</v>
      </c>
      <c r="F42" s="17">
        <v>862185.2</v>
      </c>
      <c r="G42" s="5">
        <v>1068336.3</v>
      </c>
      <c r="H42" s="5">
        <v>732787.1</v>
      </c>
      <c r="I42" s="5">
        <v>136190.29999999999</v>
      </c>
      <c r="J42" s="5">
        <v>12616</v>
      </c>
      <c r="K42" s="13"/>
      <c r="L42" s="5"/>
      <c r="M42" s="13"/>
      <c r="N42" s="5"/>
      <c r="O42" s="5"/>
      <c r="P42" s="5"/>
      <c r="Q42" s="5">
        <f t="shared" si="0"/>
        <v>3517599.9</v>
      </c>
      <c r="R42" s="15"/>
      <c r="S42" s="15"/>
    </row>
    <row r="43" spans="1:19" x14ac:dyDescent="0.25">
      <c r="A43" s="4" t="s">
        <v>18</v>
      </c>
      <c r="B43" s="6"/>
      <c r="C43" s="6" t="s">
        <v>19</v>
      </c>
      <c r="D43" s="7"/>
      <c r="E43" s="14">
        <v>1462042</v>
      </c>
      <c r="F43" s="18">
        <v>1779825.35</v>
      </c>
      <c r="G43" s="7">
        <v>2240701.86</v>
      </c>
      <c r="H43" s="7">
        <v>1523100.95</v>
      </c>
      <c r="I43" s="7">
        <v>275692.05</v>
      </c>
      <c r="J43" s="7">
        <v>25747</v>
      </c>
      <c r="K43" s="14"/>
      <c r="L43" s="7"/>
      <c r="M43" s="14"/>
      <c r="N43" s="7"/>
      <c r="O43" s="7"/>
      <c r="P43" s="7"/>
      <c r="Q43" s="7">
        <f t="shared" si="0"/>
        <v>7307109.21</v>
      </c>
      <c r="R43" s="15"/>
      <c r="S43" s="15"/>
    </row>
    <row r="44" spans="1:19" x14ac:dyDescent="0.25">
      <c r="A44" s="4"/>
      <c r="B44" s="2" t="s">
        <v>36</v>
      </c>
      <c r="C44" s="2" t="s">
        <v>16</v>
      </c>
      <c r="D44" s="5"/>
      <c r="E44" s="13">
        <v>895</v>
      </c>
      <c r="F44" s="17">
        <v>375</v>
      </c>
      <c r="G44" s="5">
        <v>75</v>
      </c>
      <c r="H44" s="5">
        <v>535</v>
      </c>
      <c r="I44" s="5">
        <v>573</v>
      </c>
      <c r="J44" s="5">
        <v>0</v>
      </c>
      <c r="K44" s="13"/>
      <c r="L44" s="5"/>
      <c r="M44" s="13"/>
      <c r="N44" s="5"/>
      <c r="O44" s="5"/>
      <c r="P44" s="5"/>
      <c r="Q44" s="5">
        <f t="shared" si="0"/>
        <v>2453</v>
      </c>
      <c r="R44" s="15"/>
      <c r="S44" s="15"/>
    </row>
    <row r="45" spans="1:19" x14ac:dyDescent="0.25">
      <c r="A45" s="4" t="s">
        <v>26</v>
      </c>
      <c r="B45" s="2"/>
      <c r="C45" s="2" t="s">
        <v>17</v>
      </c>
      <c r="D45" s="5"/>
      <c r="E45" s="13">
        <v>23685</v>
      </c>
      <c r="F45" s="17">
        <v>12903.4</v>
      </c>
      <c r="G45" s="5">
        <v>1971</v>
      </c>
      <c r="H45" s="5">
        <v>14295.6</v>
      </c>
      <c r="I45" s="5">
        <v>16897.599999999999</v>
      </c>
      <c r="J45" s="5">
        <v>0</v>
      </c>
      <c r="K45" s="13"/>
      <c r="L45" s="5"/>
      <c r="M45" s="13"/>
      <c r="N45" s="5"/>
      <c r="O45" s="5"/>
      <c r="P45" s="5"/>
      <c r="Q45" s="5">
        <f t="shared" si="0"/>
        <v>69752.600000000006</v>
      </c>
      <c r="R45" s="16"/>
      <c r="S45" s="15"/>
    </row>
    <row r="46" spans="1:19" x14ac:dyDescent="0.25">
      <c r="A46" s="8"/>
      <c r="B46" s="6"/>
      <c r="C46" s="6" t="s">
        <v>19</v>
      </c>
      <c r="D46" s="7"/>
      <c r="E46" s="14">
        <v>47369</v>
      </c>
      <c r="F46" s="18">
        <v>26858.61</v>
      </c>
      <c r="G46" s="7">
        <v>3951</v>
      </c>
      <c r="H46" s="7">
        <v>31014.29</v>
      </c>
      <c r="I46" s="7">
        <v>38361.9</v>
      </c>
      <c r="J46" s="7">
        <v>0</v>
      </c>
      <c r="K46" s="14"/>
      <c r="L46" s="7"/>
      <c r="M46" s="14"/>
      <c r="N46" s="7"/>
      <c r="O46" s="7"/>
      <c r="P46" s="7"/>
      <c r="Q46" s="7">
        <f t="shared" si="0"/>
        <v>147554.79999999999</v>
      </c>
      <c r="R46" s="16"/>
      <c r="S46" s="15"/>
    </row>
    <row r="47" spans="1:19" x14ac:dyDescent="0.25">
      <c r="A47" s="8"/>
      <c r="B47" s="2" t="s">
        <v>37</v>
      </c>
      <c r="C47" s="2" t="s">
        <v>16</v>
      </c>
      <c r="D47" s="5"/>
      <c r="E47" s="13">
        <v>5346</v>
      </c>
      <c r="F47" s="17">
        <v>4873</v>
      </c>
      <c r="G47" s="5">
        <v>7683</v>
      </c>
      <c r="H47" s="5">
        <v>20873</v>
      </c>
      <c r="I47" s="5">
        <v>10459</v>
      </c>
      <c r="J47" s="5">
        <v>433</v>
      </c>
      <c r="K47" s="13"/>
      <c r="L47" s="5"/>
      <c r="M47" s="13"/>
      <c r="N47" s="5"/>
      <c r="O47" s="5"/>
      <c r="P47" s="5"/>
      <c r="Q47" s="5">
        <f t="shared" si="0"/>
        <v>49667</v>
      </c>
      <c r="R47" s="15"/>
      <c r="S47" s="15"/>
    </row>
    <row r="48" spans="1:19" x14ac:dyDescent="0.25">
      <c r="A48" s="8"/>
      <c r="B48" s="2"/>
      <c r="C48" s="2" t="s">
        <v>17</v>
      </c>
      <c r="D48" s="5"/>
      <c r="E48" s="13">
        <v>94021</v>
      </c>
      <c r="F48" s="17">
        <v>84773.4</v>
      </c>
      <c r="G48" s="5">
        <v>150671.29999999999</v>
      </c>
      <c r="H48" s="5">
        <v>349094.8</v>
      </c>
      <c r="I48" s="5">
        <v>174621.2</v>
      </c>
      <c r="J48" s="5">
        <v>10679</v>
      </c>
      <c r="K48" s="13"/>
      <c r="L48" s="5"/>
      <c r="M48" s="13"/>
      <c r="N48" s="5"/>
      <c r="O48" s="5"/>
      <c r="P48" s="5"/>
      <c r="Q48" s="5">
        <f t="shared" si="0"/>
        <v>863860.7</v>
      </c>
      <c r="R48" s="16"/>
      <c r="S48" s="15"/>
    </row>
    <row r="49" spans="1:19" x14ac:dyDescent="0.25">
      <c r="A49" s="8"/>
      <c r="B49" s="2"/>
      <c r="C49" s="2" t="s">
        <v>19</v>
      </c>
      <c r="D49" s="5"/>
      <c r="E49" s="13">
        <v>191923</v>
      </c>
      <c r="F49" s="17">
        <v>170723.75</v>
      </c>
      <c r="G49" s="5">
        <v>306351.05</v>
      </c>
      <c r="H49" s="5">
        <v>725548.86</v>
      </c>
      <c r="I49" s="5">
        <v>380426.76</v>
      </c>
      <c r="J49" s="5">
        <v>21792</v>
      </c>
      <c r="K49" s="13"/>
      <c r="L49" s="5"/>
      <c r="M49" s="13"/>
      <c r="N49" s="5"/>
      <c r="O49" s="5"/>
      <c r="P49" s="5"/>
      <c r="Q49" s="5">
        <f t="shared" si="0"/>
        <v>1796765.4200000002</v>
      </c>
      <c r="R49" s="16"/>
      <c r="S49" s="15"/>
    </row>
    <row r="50" spans="1:19" x14ac:dyDescent="0.25">
      <c r="A50" s="22"/>
      <c r="B50" s="23" t="s">
        <v>38</v>
      </c>
      <c r="C50" s="23" t="s">
        <v>30</v>
      </c>
      <c r="D50" s="24"/>
      <c r="E50" s="25">
        <v>89350</v>
      </c>
      <c r="F50" s="36">
        <v>96520</v>
      </c>
      <c r="G50" s="24">
        <v>107446</v>
      </c>
      <c r="H50" s="24">
        <v>85195</v>
      </c>
      <c r="I50" s="24">
        <v>26497</v>
      </c>
      <c r="J50" s="24">
        <v>1383</v>
      </c>
      <c r="K50" s="26"/>
      <c r="L50" s="24"/>
      <c r="M50" s="26"/>
      <c r="N50" s="24"/>
      <c r="O50" s="24"/>
      <c r="P50" s="24"/>
      <c r="Q50" s="27">
        <f t="shared" si="0"/>
        <v>406391</v>
      </c>
      <c r="R50" s="15"/>
      <c r="S50" s="15"/>
    </row>
    <row r="51" spans="1:19" x14ac:dyDescent="0.25">
      <c r="A51" s="28"/>
      <c r="B51" s="2"/>
      <c r="C51" s="2" t="s">
        <v>31</v>
      </c>
      <c r="D51" s="5"/>
      <c r="E51" s="21">
        <v>1456994</v>
      </c>
      <c r="F51" s="37">
        <v>1570617.42</v>
      </c>
      <c r="G51" s="5">
        <v>1676472.4</v>
      </c>
      <c r="H51" s="5">
        <v>1344012.5</v>
      </c>
      <c r="I51" s="5">
        <v>441403.6</v>
      </c>
      <c r="J51" s="5">
        <v>25582</v>
      </c>
      <c r="K51" s="13"/>
      <c r="L51" s="5"/>
      <c r="M51" s="13"/>
      <c r="N51" s="5"/>
      <c r="O51" s="5"/>
      <c r="P51" s="5"/>
      <c r="Q51" s="29">
        <f t="shared" si="0"/>
        <v>6515081.9199999999</v>
      </c>
      <c r="R51" s="15"/>
      <c r="S51" s="15"/>
    </row>
    <row r="52" spans="1:19" x14ac:dyDescent="0.25">
      <c r="A52" s="30"/>
      <c r="B52" s="31"/>
      <c r="C52" s="31" t="s">
        <v>39</v>
      </c>
      <c r="D52" s="32"/>
      <c r="E52" s="33">
        <v>3033642</v>
      </c>
      <c r="F52" s="38">
        <v>3254268.45</v>
      </c>
      <c r="G52" s="32">
        <v>3478718.67</v>
      </c>
      <c r="H52" s="32">
        <v>2810548.91</v>
      </c>
      <c r="I52" s="32">
        <v>926609</v>
      </c>
      <c r="J52" s="32">
        <v>57092</v>
      </c>
      <c r="K52" s="34"/>
      <c r="L52" s="32"/>
      <c r="M52" s="34"/>
      <c r="N52" s="32"/>
      <c r="O52" s="32"/>
      <c r="P52" s="32"/>
      <c r="Q52" s="35">
        <f t="shared" si="0"/>
        <v>13560879.030000001</v>
      </c>
      <c r="R52" s="15"/>
      <c r="S52" s="15"/>
    </row>
    <row r="53" spans="1:19" x14ac:dyDescent="0.25">
      <c r="E53" s="1"/>
      <c r="F53" s="12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5"/>
      <c r="S53" s="15"/>
    </row>
    <row r="54" spans="1:19" x14ac:dyDescent="0.25">
      <c r="F54"/>
      <c r="R54" s="15"/>
      <c r="S54" s="15"/>
    </row>
    <row r="55" spans="1:19" x14ac:dyDescent="0.25">
      <c r="R55" s="15"/>
      <c r="S55" s="15"/>
    </row>
  </sheetData>
  <mergeCells count="13">
    <mergeCell ref="Q11:Q12"/>
    <mergeCell ref="K11:K12"/>
    <mergeCell ref="L11:L12"/>
    <mergeCell ref="M11:M12"/>
    <mergeCell ref="N11:N12"/>
    <mergeCell ref="O11:O12"/>
    <mergeCell ref="P11:P12"/>
    <mergeCell ref="J11:J12"/>
    <mergeCell ref="E11:E12"/>
    <mergeCell ref="F11:F12"/>
    <mergeCell ref="G11:G12"/>
    <mergeCell ref="H11:H12"/>
    <mergeCell ref="I11:I12"/>
  </mergeCells>
  <pageMargins left="0.7" right="0.7" top="0.75" bottom="0.75" header="0.3" footer="0.3"/>
  <pageSetup paperSize="11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C1749DE751C3F4A9C49D44525EB44E5" ma:contentTypeVersion="19" ma:contentTypeDescription="Crear nuevo documento." ma:contentTypeScope="" ma:versionID="ef2d72441640d682c048160703665ab9">
  <xsd:schema xmlns:xsd="http://www.w3.org/2001/XMLSchema" xmlns:xs="http://www.w3.org/2001/XMLSchema" xmlns:p="http://schemas.microsoft.com/office/2006/metadata/properties" xmlns:ns3="fde78efd-8437-4659-9b89-926eff9ba8cf" xmlns:ns4="23aa8978-8f26-4509-a5cc-2d502f723027" targetNamespace="http://schemas.microsoft.com/office/2006/metadata/properties" ma:root="true" ma:fieldsID="1d92bab73be46d925564518f917f2700" ns3:_="" ns4:_="">
    <xsd:import namespace="fde78efd-8437-4659-9b89-926eff9ba8cf"/>
    <xsd:import namespace="23aa8978-8f26-4509-a5cc-2d502f72302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MediaLengthInSeconds" minOccurs="0"/>
                <xsd:element ref="ns3:MediaServiceAutoKeyPoints" minOccurs="0"/>
                <xsd:element ref="ns3:MediaServiceKeyPoint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e78efd-8437-4659-9b89-926eff9ba8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aa8978-8f26-4509-a5cc-2d502f72302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fde78efd-8437-4659-9b89-926eff9ba8c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F73B56F-47AD-4727-A37F-BEEAF6BEF62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de78efd-8437-4659-9b89-926eff9ba8cf"/>
    <ds:schemaRef ds:uri="23aa8978-8f26-4509-a5cc-2d502f72302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9A41128-E74A-400B-9609-71EE4C8E85E3}">
  <ds:schemaRefs>
    <ds:schemaRef ds:uri="fde78efd-8437-4659-9b89-926eff9ba8cf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schemas.microsoft.com/office/2006/documentManagement/types"/>
    <ds:schemaRef ds:uri="http://schemas.microsoft.com/office/infopath/2007/PartnerControls"/>
    <ds:schemaRef ds:uri="23aa8978-8f26-4509-a5cc-2d502f723027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BD2985D8-477D-48B7-B8BF-EE76496729D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REGION POR MES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Isabel Martino Moreno</dc:creator>
  <cp:keywords/>
  <dc:description/>
  <cp:lastModifiedBy>Isabel Martino</cp:lastModifiedBy>
  <cp:revision/>
  <dcterms:created xsi:type="dcterms:W3CDTF">2016-03-30T19:41:50Z</dcterms:created>
  <dcterms:modified xsi:type="dcterms:W3CDTF">2026-07-10T15:32:36Z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0x0101009C1749DE751C3F4A9C49D44525EB44E5</vt:lpwstr>
  </property>
</Properties>
</file>